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10664\Desktop\"/>
    </mc:Choice>
  </mc:AlternateContent>
  <bookViews>
    <workbookView xWindow="0" yWindow="0" windowWidth="21450" windowHeight="937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1" i="1" l="1"/>
  <c r="G47" i="1"/>
  <c r="G45" i="1"/>
  <c r="G43" i="1"/>
  <c r="G40" i="1" s="1"/>
  <c r="G41" i="1"/>
  <c r="G38" i="1"/>
  <c r="G37" i="1"/>
  <c r="G34" i="1"/>
  <c r="G32" i="1"/>
  <c r="G31" i="1" s="1"/>
  <c r="G23" i="1"/>
  <c r="G19" i="1"/>
  <c r="G18" i="1" s="1"/>
  <c r="G15" i="1"/>
  <c r="G12" i="1"/>
  <c r="G11" i="1"/>
  <c r="G50" i="1" l="1"/>
  <c r="G10" i="1"/>
  <c r="G55" i="1" l="1"/>
  <c r="G57" i="1" s="1"/>
  <c r="G58" i="1" s="1"/>
  <c r="G53" i="1"/>
</calcChain>
</file>

<file path=xl/sharedStrings.xml><?xml version="1.0" encoding="utf-8"?>
<sst xmlns="http://schemas.openxmlformats.org/spreadsheetml/2006/main" count="111" uniqueCount="66">
  <si>
    <t>工事費内訳書</t>
  </si>
  <si>
    <t>住　　　　所</t>
  </si>
  <si>
    <t>商号又は名称</t>
  </si>
  <si>
    <t>代 表 者 名</t>
  </si>
  <si>
    <t>工 事 名</t>
  </si>
  <si>
    <t>Ｒ２徳土　園瀬川　佐・下　河川工事（１）（着手日指定型）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</si>
  <si>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</si>
  <si>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</si>
  <si>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</si>
  <si>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</si>
  <si>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</si>
  <si>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</si>
  <si>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</si>
  <si>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</si>
  <si>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</si>
  <si>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</si>
  <si>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</si>
  <si>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</si>
  <si>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積込(ﾙｰｽﾞ)</t>
  </si>
  <si>
    <t>残土処理工</t>
  </si>
  <si>
    <t>土砂等運搬</t>
  </si>
  <si>
    <t>法覆護岸工</t>
  </si>
  <si>
    <t>作業土工</t>
  </si>
  <si>
    <t>床掘り(掘削)</t>
  </si>
  <si>
    <t>埋戻し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</si>
  <si>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</si>
  <si>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</si>
  <si>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</si>
  <si>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</si>
  <si>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m2</t>
  </si>
  <si>
    <t>胴込･裏込材(砕石)</t>
  </si>
  <si>
    <t>天端ｺﾝｸﾘｰﾄ
　2号天端ｺﾝｸﾘｰﾄ</t>
  </si>
  <si>
    <t>小口止ｺﾝｸﾘｰﾄ
　2号小口止</t>
  </si>
  <si>
    <t>足場　
　枠組足場</t>
  </si>
  <si>
    <t>掛m2</t>
  </si>
  <si>
    <t>足場　
　単管傾斜足場</t>
  </si>
  <si>
    <t>付帯工</t>
  </si>
  <si>
    <t>作業土工　</t>
  </si>
  <si>
    <t>基面整正　</t>
  </si>
  <si>
    <t>護岸付属工</t>
  </si>
  <si>
    <t>止水壁</t>
  </si>
  <si>
    <t>平張コンクリート</t>
  </si>
  <si>
    <t>構造物撤去工</t>
  </si>
  <si>
    <t>構造物取壊し工</t>
  </si>
  <si>
    <t>ｺﾝｸﾘｰﾄ取壊し運搬処理</t>
  </si>
  <si>
    <t>仮設工</t>
  </si>
  <si>
    <t>工事用道路工</t>
  </si>
  <si>
    <t>工事用道路盛土　</t>
  </si>
  <si>
    <t>土留･仮締切工</t>
  </si>
  <si>
    <t>土のう</t>
  </si>
  <si>
    <t>袋</t>
  </si>
  <si>
    <t>水替工</t>
  </si>
  <si>
    <t>ﾎﾟﾝﾌﾟ排水</t>
  </si>
  <si>
    <t>仮水路工</t>
  </si>
  <si>
    <t>ﾋｭｰﾑ管</t>
  </si>
  <si>
    <t>瀬替え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</si>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</sst>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G11+G18+G31+G37+G40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150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190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190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17</v>
      </c>
      <c r="F17" s="9">
        <v>190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21</v>
      </c>
      <c r="C18" s="23"/>
      <c r="D18" s="23"/>
      <c r="E18" s="8" t="s">
        <v>13</v>
      </c>
      <c r="F18" s="9">
        <v>1</v>
      </c>
      <c r="G18" s="10">
        <f>G19+G23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22</v>
      </c>
      <c r="D19" s="23"/>
      <c r="E19" s="8" t="s">
        <v>13</v>
      </c>
      <c r="F19" s="9">
        <v>1</v>
      </c>
      <c r="G19" s="10">
        <f>G20+G21+G22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17</v>
      </c>
      <c r="F20" s="9">
        <v>280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17</v>
      </c>
      <c r="F21" s="9">
        <v>170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17</v>
      </c>
      <c r="F22" s="9">
        <v>50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25</v>
      </c>
      <c r="D23" s="23"/>
      <c r="E23" s="8" t="s">
        <v>13</v>
      </c>
      <c r="F23" s="9">
        <v>1</v>
      </c>
      <c r="G23" s="10">
        <f>G24+G25+G26+G27+G28+G29+G30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26</v>
      </c>
      <c r="E24" s="8" t="s">
        <v>27</v>
      </c>
      <c r="F24" s="9">
        <v>44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28</v>
      </c>
      <c r="E25" s="8" t="s">
        <v>29</v>
      </c>
      <c r="F25" s="9">
        <v>199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17</v>
      </c>
      <c r="F26" s="9">
        <v>104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17</v>
      </c>
      <c r="F27" s="9">
        <v>3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32</v>
      </c>
      <c r="E28" s="8" t="s">
        <v>17</v>
      </c>
      <c r="F28" s="9">
        <v>2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34</v>
      </c>
      <c r="F29" s="9">
        <v>13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35</v>
      </c>
      <c r="E30" s="8" t="s">
        <v>34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23" t="s">
        <v>36</v>
      </c>
      <c r="C31" s="23"/>
      <c r="D31" s="23"/>
      <c r="E31" s="8" t="s">
        <v>13</v>
      </c>
      <c r="F31" s="9">
        <v>1</v>
      </c>
      <c r="G31" s="10">
        <f>G32+G34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37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38</v>
      </c>
      <c r="E33" s="8" t="s">
        <v>29</v>
      </c>
      <c r="F33" s="9">
        <v>6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23" t="s">
        <v>39</v>
      </c>
      <c r="D34" s="23"/>
      <c r="E34" s="8" t="s">
        <v>13</v>
      </c>
      <c r="F34" s="9">
        <v>1</v>
      </c>
      <c r="G34" s="10">
        <f>G35+G36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40</v>
      </c>
      <c r="E35" s="8" t="s">
        <v>27</v>
      </c>
      <c r="F35" s="9">
        <v>56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41</v>
      </c>
      <c r="E36" s="8" t="s">
        <v>29</v>
      </c>
      <c r="F36" s="9">
        <v>2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23" t="s">
        <v>42</v>
      </c>
      <c r="C37" s="23"/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2</v>
      </c>
    </row>
    <row r="38" spans="1:10" ht="42" customHeight="1" x14ac:dyDescent="0.15">
      <c r="A38" s="6"/>
      <c r="B38" s="7"/>
      <c r="C38" s="23" t="s">
        <v>43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44</v>
      </c>
      <c r="E39" s="8" t="s">
        <v>17</v>
      </c>
      <c r="F39" s="9">
        <v>34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23" t="s">
        <v>45</v>
      </c>
      <c r="C40" s="23"/>
      <c r="D40" s="23"/>
      <c r="E40" s="8" t="s">
        <v>13</v>
      </c>
      <c r="F40" s="9">
        <v>1</v>
      </c>
      <c r="G40" s="10">
        <f>G41+G43+G45+G47</f>
        <v>0</v>
      </c>
      <c r="I40" s="12">
        <v>31</v>
      </c>
      <c r="J40" s="13">
        <v>2</v>
      </c>
    </row>
    <row r="41" spans="1:10" ht="42" customHeight="1" x14ac:dyDescent="0.15">
      <c r="A41" s="6"/>
      <c r="B41" s="7"/>
      <c r="C41" s="23" t="s">
        <v>46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47</v>
      </c>
      <c r="E42" s="8" t="s">
        <v>17</v>
      </c>
      <c r="F42" s="9">
        <v>330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23" t="s">
        <v>48</v>
      </c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49</v>
      </c>
      <c r="E44" s="8" t="s">
        <v>50</v>
      </c>
      <c r="F44" s="9">
        <v>35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23" t="s">
        <v>51</v>
      </c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52</v>
      </c>
      <c r="E46" s="8" t="s">
        <v>13</v>
      </c>
      <c r="F46" s="9">
        <v>1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23" t="s">
        <v>53</v>
      </c>
      <c r="D47" s="23"/>
      <c r="E47" s="8" t="s">
        <v>13</v>
      </c>
      <c r="F47" s="9">
        <v>1</v>
      </c>
      <c r="G47" s="10">
        <f>G48+G49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54</v>
      </c>
      <c r="E48" s="8" t="s">
        <v>27</v>
      </c>
      <c r="F48" s="9">
        <v>7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55</v>
      </c>
      <c r="E49" s="8" t="s">
        <v>17</v>
      </c>
      <c r="F49" s="9">
        <v>110</v>
      </c>
      <c r="G49" s="11"/>
      <c r="I49" s="12">
        <v>40</v>
      </c>
      <c r="J49" s="13">
        <v>4</v>
      </c>
    </row>
    <row r="50" spans="1:10" ht="42" customHeight="1" x14ac:dyDescent="0.15">
      <c r="A50" s="22" t="s">
        <v>56</v>
      </c>
      <c r="B50" s="23"/>
      <c r="C50" s="23"/>
      <c r="D50" s="23"/>
      <c r="E50" s="8" t="s">
        <v>13</v>
      </c>
      <c r="F50" s="9">
        <v>1</v>
      </c>
      <c r="G50" s="10">
        <f>G11+G18+G31+G37+G40</f>
        <v>0</v>
      </c>
      <c r="I50" s="12">
        <v>41</v>
      </c>
      <c r="J50" s="13">
        <v>20</v>
      </c>
    </row>
    <row r="51" spans="1:10" ht="42" customHeight="1" x14ac:dyDescent="0.15">
      <c r="A51" s="22" t="s">
        <v>57</v>
      </c>
      <c r="B51" s="23"/>
      <c r="C51" s="23"/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200</v>
      </c>
    </row>
    <row r="52" spans="1:10" ht="42" customHeight="1" x14ac:dyDescent="0.15">
      <c r="A52" s="6"/>
      <c r="B52" s="23" t="s">
        <v>58</v>
      </c>
      <c r="C52" s="23"/>
      <c r="D52" s="23"/>
      <c r="E52" s="8" t="s">
        <v>13</v>
      </c>
      <c r="F52" s="9">
        <v>1</v>
      </c>
      <c r="G52" s="11"/>
      <c r="I52" s="12">
        <v>43</v>
      </c>
      <c r="J52" s="13"/>
    </row>
    <row r="53" spans="1:10" ht="42" customHeight="1" x14ac:dyDescent="0.15">
      <c r="A53" s="22" t="s">
        <v>59</v>
      </c>
      <c r="B53" s="23"/>
      <c r="C53" s="23"/>
      <c r="D53" s="23"/>
      <c r="E53" s="8" t="s">
        <v>13</v>
      </c>
      <c r="F53" s="9">
        <v>1</v>
      </c>
      <c r="G53" s="10">
        <f>G50+G51</f>
        <v>0</v>
      </c>
      <c r="I53" s="12">
        <v>44</v>
      </c>
      <c r="J53" s="13"/>
    </row>
    <row r="54" spans="1:10" ht="42" customHeight="1" x14ac:dyDescent="0.15">
      <c r="A54" s="6"/>
      <c r="B54" s="23" t="s">
        <v>60</v>
      </c>
      <c r="C54" s="23"/>
      <c r="D54" s="23"/>
      <c r="E54" s="8" t="s">
        <v>13</v>
      </c>
      <c r="F54" s="9">
        <v>1</v>
      </c>
      <c r="G54" s="11"/>
      <c r="I54" s="12">
        <v>45</v>
      </c>
      <c r="J54" s="13">
        <v>210</v>
      </c>
    </row>
    <row r="55" spans="1:10" ht="42" customHeight="1" x14ac:dyDescent="0.15">
      <c r="A55" s="22" t="s">
        <v>61</v>
      </c>
      <c r="B55" s="23"/>
      <c r="C55" s="23"/>
      <c r="D55" s="23"/>
      <c r="E55" s="8" t="s">
        <v>13</v>
      </c>
      <c r="F55" s="9">
        <v>1</v>
      </c>
      <c r="G55" s="10">
        <f>G50+G51+G54</f>
        <v>0</v>
      </c>
      <c r="I55" s="12">
        <v>46</v>
      </c>
      <c r="J55" s="13"/>
    </row>
    <row r="56" spans="1:10" ht="42" customHeight="1" x14ac:dyDescent="0.15">
      <c r="A56" s="6"/>
      <c r="B56" s="23" t="s">
        <v>62</v>
      </c>
      <c r="C56" s="23"/>
      <c r="D56" s="23"/>
      <c r="E56" s="8" t="s">
        <v>13</v>
      </c>
      <c r="F56" s="9">
        <v>1</v>
      </c>
      <c r="G56" s="11"/>
      <c r="I56" s="12">
        <v>47</v>
      </c>
      <c r="J56" s="13">
        <v>220</v>
      </c>
    </row>
    <row r="57" spans="1:10" ht="42" customHeight="1" x14ac:dyDescent="0.15">
      <c r="A57" s="22" t="s">
        <v>63</v>
      </c>
      <c r="B57" s="23"/>
      <c r="C57" s="23"/>
      <c r="D57" s="23"/>
      <c r="E57" s="8" t="s">
        <v>13</v>
      </c>
      <c r="F57" s="9">
        <v>1</v>
      </c>
      <c r="G57" s="10">
        <f>G55+G56</f>
        <v>0</v>
      </c>
      <c r="I57" s="12">
        <v>48</v>
      </c>
      <c r="J57" s="13">
        <v>30</v>
      </c>
    </row>
    <row r="58" spans="1:10" ht="42" customHeight="1" x14ac:dyDescent="0.15">
      <c r="A58" s="24" t="s">
        <v>64</v>
      </c>
      <c r="B58" s="25"/>
      <c r="C58" s="25"/>
      <c r="D58" s="25"/>
      <c r="E58" s="14" t="s">
        <v>65</v>
      </c>
      <c r="F58" s="15" t="s">
        <v>65</v>
      </c>
      <c r="G58" s="16">
        <f>G57</f>
        <v>0</v>
      </c>
      <c r="I58" s="17">
        <v>49</v>
      </c>
      <c r="J58" s="17">
        <v>90</v>
      </c>
    </row>
  </sheetData>
  <sheetProtection sheet="1"/>
  <mergeCells count="55">
    <mergeCell ref="B54:D54"/>
    <mergeCell ref="A55:D55"/>
    <mergeCell ref="B56:D56"/>
    <mergeCell ref="A57:D57"/>
    <mergeCell ref="A58:D58"/>
    <mergeCell ref="D49"/>
    <mergeCell ref="A50:D50"/>
    <mergeCell ref="A51:D51"/>
    <mergeCell ref="B52:D52"/>
    <mergeCell ref="A53:D53"/>
    <mergeCell ref="D44"/>
    <mergeCell ref="C45:D45"/>
    <mergeCell ref="D46"/>
    <mergeCell ref="C47:D47"/>
    <mergeCell ref="D48"/>
    <mergeCell ref="D39"/>
    <mergeCell ref="B40:D40"/>
    <mergeCell ref="C41:D41"/>
    <mergeCell ref="D42"/>
    <mergeCell ref="C43:D43"/>
    <mergeCell ref="C34:D34"/>
    <mergeCell ref="D35"/>
    <mergeCell ref="D36"/>
    <mergeCell ref="B37:D37"/>
    <mergeCell ref="C38:D38"/>
    <mergeCell ref="D29"/>
    <mergeCell ref="D30"/>
    <mergeCell ref="B31:D31"/>
    <mergeCell ref="C32:D32"/>
    <mergeCell ref="D33"/>
    <mergeCell ref="D24"/>
    <mergeCell ref="D25"/>
    <mergeCell ref="D26"/>
    <mergeCell ref="D27"/>
    <mergeCell ref="D28"/>
    <mergeCell ref="C19:D19"/>
    <mergeCell ref="D20"/>
    <mergeCell ref="D21"/>
    <mergeCell ref="D22"/>
    <mergeCell ref="C23:D23"/>
    <mergeCell ref="D14"/>
    <mergeCell ref="C15: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Aoki Natsumi</cp:lastModifiedBy>
  <dcterms:created xsi:type="dcterms:W3CDTF">2020-07-17T06:44:28Z</dcterms:created>
  <dcterms:modified xsi:type="dcterms:W3CDTF">2020-07-17T06:44:44Z</dcterms:modified>
</cp:coreProperties>
</file>